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Q:\Lavoro\LavoroDMV\EmergenzaIdrica\Anno2022\RichiestaStatoEmergenza\Ordinanza2023\Risposte AATO per Piano Interventi\"/>
    </mc:Choice>
  </mc:AlternateContent>
  <xr:revisionPtr revIDLastSave="0" documentId="13_ncr:1_{243B5C50-D433-45A2-B7F7-987F6C0702B0}" xr6:coauthVersionLast="36" xr6:coauthVersionMax="36" xr10:uidLastSave="{00000000-0000-0000-0000-000000000000}"/>
  <bookViews>
    <workbookView xWindow="0" yWindow="0" windowWidth="23040" windowHeight="10464" xr2:uid="{755FEC26-E64E-42CF-95F7-980CC4D77A0B}"/>
  </bookViews>
  <sheets>
    <sheet name="Piano Interventi per DPCN" sheetId="9"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3" i="9" l="1"/>
</calcChain>
</file>

<file path=xl/sharedStrings.xml><?xml version="1.0" encoding="utf-8"?>
<sst xmlns="http://schemas.openxmlformats.org/spreadsheetml/2006/main" count="332" uniqueCount="169">
  <si>
    <t>Provincia</t>
  </si>
  <si>
    <t>Comune</t>
  </si>
  <si>
    <t>Località</t>
  </si>
  <si>
    <t>Localizzazione intervento (località)</t>
  </si>
  <si>
    <t>Coordinate</t>
  </si>
  <si>
    <t>Titolo Intervento (descrizione sintetica e circonstaziata)</t>
  </si>
  <si>
    <t>data presunta inizio lavori</t>
  </si>
  <si>
    <t>tempi di realizzazione (gg)</t>
  </si>
  <si>
    <t>lavori (L)/beni e servizi (S)</t>
  </si>
  <si>
    <t>eseguiti (E)/in corso (C) da eseguire (F)</t>
  </si>
  <si>
    <t>intervento già previsto nella programmazione d'ambito</t>
  </si>
  <si>
    <t>EVENTUALI ONERI (ANCHE DI COFINANZIAMENTO) A CARICO DEL GESTORE SII PER OBBLIGHI CONTRATTUALI</t>
  </si>
  <si>
    <t xml:space="preserve"> FATTISPECIE Decreto Legislativo n° 1 del 2 gen2018 ex art.25, comma 2</t>
  </si>
  <si>
    <t>PU</t>
  </si>
  <si>
    <t>intero ambito</t>
  </si>
  <si>
    <t>varie</t>
  </si>
  <si>
    <t>AATO 1 Marche Nord</t>
  </si>
  <si>
    <t>Organizzazione ed all'effettuazione degli interventi di soccorso e assistenza alla popolazione interessata dall'evento;
Ripristino della funzionalità dei servizi pubblici e delle infrastrutture di reti strategiche.</t>
  </si>
  <si>
    <t>S</t>
  </si>
  <si>
    <t>C</t>
  </si>
  <si>
    <t>NO</t>
  </si>
  <si>
    <t>A</t>
  </si>
  <si>
    <t>vari schema acquedottistico Alto Metauro e schema Sassocorvaro</t>
  </si>
  <si>
    <t>L</t>
  </si>
  <si>
    <t>F</t>
  </si>
  <si>
    <t>SI</t>
  </si>
  <si>
    <t>Viva Servizi S.p.A</t>
  </si>
  <si>
    <t>MC</t>
  </si>
  <si>
    <t>MATELICA</t>
  </si>
  <si>
    <t>Vocabolo Valbona - Vocabolo Vinano comune di Matelica</t>
  </si>
  <si>
    <t>inzio condotta 43.282974 - 13.04.0483    Fine condotta 43.285663 - 13.044436</t>
  </si>
  <si>
    <t>Interconnessione: Nuova condotta idrica Valbona-Vinano</t>
  </si>
  <si>
    <t>E</t>
  </si>
  <si>
    <t>B</t>
  </si>
  <si>
    <t>AN</t>
  </si>
  <si>
    <t>FABRIANO</t>
  </si>
  <si>
    <t>Frazione Bastia</t>
  </si>
  <si>
    <t>Frazione Bastia  nel comune di Fabriano</t>
  </si>
  <si>
    <t>collegamento condotta 43.355110 - 12.815219</t>
  </si>
  <si>
    <t>Interconnessione: Integrazione serbatoio frazione Bastia da centrale Vallina</t>
  </si>
  <si>
    <t>Cingoli</t>
  </si>
  <si>
    <t>loc. Castreccioni di Cingoli</t>
  </si>
  <si>
    <t>Lat. 43,38846
Long. 13,177775</t>
  </si>
  <si>
    <t>Acquambiente Marche srl</t>
  </si>
  <si>
    <t>Incremento analisi acque invaso Castreccioni per Planktronix rubescens e microcistine totali</t>
  </si>
  <si>
    <t>-</t>
  </si>
  <si>
    <t xml:space="preserve">A
</t>
  </si>
  <si>
    <t>MC, AN</t>
  </si>
  <si>
    <t>Cingoli, Filottrano, Numana, Sirolo</t>
  </si>
  <si>
    <t>varie presso Comuni indicati</t>
  </si>
  <si>
    <t>Servizio di rifornimento alternativo tramite autobotti e cisterne</t>
  </si>
  <si>
    <t>Apiro</t>
  </si>
  <si>
    <t>APM SpA</t>
  </si>
  <si>
    <t>varie presso Comune indicato</t>
  </si>
  <si>
    <t>Rifornimenti di emergenza tramite autobotte</t>
  </si>
  <si>
    <t>Camerino, Camporotondo di Fiastrone, Serrapetrona, Valfornace</t>
  </si>
  <si>
    <t>ASSM SpA</t>
  </si>
  <si>
    <t>Corridonia - Morrovalle</t>
  </si>
  <si>
    <t>Sarrocciano - Campoleone</t>
  </si>
  <si>
    <t>43°15'49.56"N
13°32'56.93"E</t>
  </si>
  <si>
    <t>Realizzazione nuovo campo pozzi in località Sarrocciano di Corridonia a servizio della Centrale Campoleone di Morrovalle ai fini del miglioramento della disponibilità di risorse idriche e razionalizzazione del sistema di adduzione con dismissione vecchia centrale di Via Pascoli a Morrovalle</t>
  </si>
  <si>
    <t xml:space="preserve">B
</t>
  </si>
  <si>
    <t>Tolentino</t>
  </si>
  <si>
    <t>Bura</t>
  </si>
  <si>
    <t>Incremento e diversificazione della capacità ricettiva della risorsa ottenibile dall'Acquedotto del Nera: realizzazione interconnessione in loc. Bura (Tolentino)</t>
  </si>
  <si>
    <t>PIEVE TORINA</t>
  </si>
  <si>
    <t>MACERETO</t>
  </si>
  <si>
    <t>42°58'44.5"N 13°06'17.2"E</t>
  </si>
  <si>
    <t>GIULO e MACERETO</t>
  </si>
  <si>
    <t>PIANO DI RIDISTRIBUZIONE IDRICA CON AUTOBOTTI IN LOCALITÀ GIULO e MACERETO</t>
  </si>
  <si>
    <t>USSITA</t>
  </si>
  <si>
    <t>MACERETO FONTANILE</t>
  </si>
  <si>
    <t>42°57'48" N
13°07'59" E</t>
  </si>
  <si>
    <t>COMUNE DI USSITA</t>
  </si>
  <si>
    <t>FONTANILE LOC. ARETTE DI MACERETO</t>
  </si>
  <si>
    <t>TRASPORTO ACQUA PER ABBEVERAGGIOANIMALI FINO AL MESE DI NOVEMBRE 2022 - spese gia sostenute ed in parte da sostenere dal Comune di Ussita con mezzo proprio ed inarte a carico degli stessi imprenditori agricoli - stima di circa 100 viaggi in relazione alla situazione dell'anno 2021</t>
  </si>
  <si>
    <t>VISSO</t>
  </si>
  <si>
    <t>CUPI</t>
  </si>
  <si>
    <t>COMUNE DI VISSO</t>
  </si>
  <si>
    <t>SERBATOIO COMUNALE</t>
  </si>
  <si>
    <t>42.995750, 13.115884</t>
  </si>
  <si>
    <t>RIFORNIMENTO IDRICO</t>
  </si>
  <si>
    <t>NESSUNO</t>
  </si>
  <si>
    <t>LE VAGLIE</t>
  </si>
  <si>
    <t>42.966411, 13.113423</t>
  </si>
  <si>
    <t>RASENNA</t>
  </si>
  <si>
    <t>42.936087, 12.958518</t>
  </si>
  <si>
    <t>RIOFREDDO</t>
  </si>
  <si>
    <t>42.945088, 12.986930</t>
  </si>
  <si>
    <t>Autobotti</t>
  </si>
  <si>
    <t>AP e FM</t>
  </si>
  <si>
    <t>Ciip SpA</t>
  </si>
  <si>
    <t>Note per Piano Interventi</t>
  </si>
  <si>
    <t>CUP</t>
  </si>
  <si>
    <t xml:space="preserve">Descrizione intervento (tipo di intervento e relative caratteristiche tecniche (es autobotti: numero per durata), obiettivi da raggiungere e criticità da superare                                                                                                                                                                               </t>
  </si>
  <si>
    <t>Interconnessione idrica per evitare rifornimento con autobotti, ripristinando la vecchia interconnesisone con l'installazione di un sistema di disinfezione. L'intervento si rende necessario per integrare il livello del serbatoio di Bastia a servizio dell'omonima frazione nel comune di Fabriano, dai pozzi di Vallina, causa crisi idrica della sorgente, senza questo intervento l'integrazione si potrebbe fare solo con l'ausilio di autobotti</t>
  </si>
  <si>
    <t>Termine previsto dei lavori il 17/02/2023</t>
  </si>
  <si>
    <t>Costo per Piano degli Interventi</t>
  </si>
  <si>
    <t>L'intervento consiste nel campionamento ed analisi, resi necessari per effetto dell'abbassamento del livello dell'invaso Castreccioni e dell'innalzamento delle temperature ed altre condizioni ambientali, del parametro "microcistine totali"  ai fini di monitorare le caratteristiche dell'acqua grezza in ingresso ed uscita all'impianto di potabilizzazione</t>
  </si>
  <si>
    <t>Morrovalle</t>
  </si>
  <si>
    <t>43°16'10.30"N
13°35'09.32"E</t>
  </si>
  <si>
    <t>Via Pascoli</t>
  </si>
  <si>
    <t>Potenziamento impianto osmosi inversa centrale via Pascoli con sostituzione membrane per incremento disponibilità acqua trattata da immettere in rete</t>
  </si>
  <si>
    <t>Aumento della capacità di sfruttamento dei pozzi presenti nell'area</t>
  </si>
  <si>
    <t>E' stato ritenuto opportuno, in vista dei peridi più critici in termini di approvvigionamento idrico, sostituire le membrane dell'impianto ad osmosi inversa presente nella centrale di via Pascoli, potenziando l'impianto per ottenere prestazioni maggiori nell'abbattimento dei nitrati e avere maggiore disponibilità di risorsa dai pozzi esistenti, da poter immettere in rete in caso di siccità</t>
  </si>
  <si>
    <t>L'intervento prevede un'ulteriore interconnessione delle reti di competenza del gestore con l’Acquedotto del Nera, per consentire una consegna emergenziale presso il serbatoio Bura di Tolentino, e rappresenta uno stralcio funzionale di un progetto complessivo previsto in sede di programmazione ma la cui realizzazione, che in ogni caso è subordinata all’ottenimento di contributi pubblici, contempla tempistiche più lunghe (annualità 2024/2025 ed oltre). Non vi è alcun rischio di doppio finanziamento, in quanto, come già ampiamente argomentato, i costi di investimento sostenuti dal gestore del s.i.i. vengono coperti dalle tariffe solo a consuntivo e tenendo conto di eventuali cofinanziamenti e contributi a fondo perduto. L’inserimento dell’intervento - consistente nel collegamento (150 m circa) tra il partitore dell’Acquedotto del Nera in c.da Bura e l’omonimo serbatoio in gestione ASSM Spa - nel Piano di cui all’OCDPC 961/2023 ne consentirebbe l’anticipazione delle tempistiche, proprio per far fronte alle immediate necessità di misure di contrasto alla situazione di criticità nell’approvvigionamento idrico potabile scongiurando il ripresentarsi di situazioni emergenziali, ovvero limitando la necessità di attivazione di altre fonti ausiliarie ed eventualmente preservando queste per il rifornimento tramite autobotti delle località più critiche, serviti da acquedotti minori non interconnessi con gli schemi principali.</t>
  </si>
  <si>
    <t>Vari comuni Aato5</t>
  </si>
  <si>
    <t>Vari comuni Aato4</t>
  </si>
  <si>
    <t>Chiusure manuali dei serbatoi</t>
  </si>
  <si>
    <t>Gestore</t>
  </si>
  <si>
    <t>AATO 2 Marche Centro - Ancona</t>
  </si>
  <si>
    <t>AATO 3 - Marche Centro - Macerata</t>
  </si>
  <si>
    <t>AATO 5 - Marche sud - Ascoli Piceno e Fermo</t>
  </si>
  <si>
    <t xml:space="preserve">Spese di consumo di carburante per l'utilizzo dell'Autobotte messa a disposizione dalla Protezione civile regionale al fine dell'approvvigionamento del serbatoio comunale.  10 Autobotti complessivamente - Consumo 25 L. di carburante al prezzo di €.1,80 </t>
  </si>
  <si>
    <t>Spese di consumo di carburante per l'utilizzo dell'Autobotte messa a disposizione dalla Protezione civile regionale al fine dell'approvvigionamento del serbatoio comunale. 1 Autobotte ogni 4 giorni - consumo 20 L. di carburante al prezzo di €.1,80 per 30 giorni</t>
  </si>
  <si>
    <t>Spese di consumo di carburante per l'utilizzo dell'Autobotte messa a disposizione dalla Protezione civile regionale al fine dell'approvvigionamento del serbatoio comunale. 1 Autobotte  ogni 2 giorni consumo 25 L. di carburante al prezzo di €.1,80 per 30 autobotti</t>
  </si>
  <si>
    <t>TRASPORTO ACQUA CON AUTOBOTTE DA MAGGIO A OTTOBRE 2022  - OBIETTIVO: CONTINUITÀ DEL SERVIZIO IDRICO COMUNALE. Nelle fatture è riportato il costo cumulativo per mese relativo al servizio di fornitura di autobotti. Mediamente il costo in fattura può essere così valutato: 26 settimane x 4  viaggi = 104 x 145 euro/viagg = 15000  +Iva al 22% = Euro 18.300,00. Accorpate le spese delle località Giulio e Macereto</t>
  </si>
  <si>
    <t>SI TRATTA DEL TOTALE DI VIAGGI CON AUTOBOTTE PER INTEGRARE LA POCA ACQUA CHE VIENE EROGATA DALLE SORGENTI LANNA E VATICA. Il servizio di rifornimento idrico con le autobotti è stato effettuato sino al 30 ottobre 2022, al termine delle attività di pascolo in alta montagna. Sono stati effettuati in tutto n. 70 viaggi al costo di euro 300 l'uno con frequenza settimanale diversa a seconda della contingente  situazione di emergenza idrica.</t>
  </si>
  <si>
    <t>Realizzazione nuova interconnessione con Acquedotto del Nera con consegna emergenziale presso serbatoio Bura. Prevista realizzazione collegamento (150 m circa) tra il partitore dell’Acquedotto del Nera in c.da Bura e l’omonimo serbatoio ASSM</t>
  </si>
  <si>
    <t>Maggiore attivazione del potabilizzatore Pole (non rientrante al punto 1) a cui si ricorre in periodi di magra delle fonti di approvvigionamento presenti in corrispondenza del monte Nerone. Per il calcolo degli importi sono stati presi in considerazioni le differenze tra i costi sostenuti nel 2019 e quelli del 2022,  assunti pari a € 6.669,02 + IVA, relativi ai maggiori utilizzi di prodotti chimiti per la disinfezione.</t>
  </si>
  <si>
    <t xml:space="preserve">Attività di analisi di laboratorio per intensificazione dei controlli sull'acqua prelevata e distribuita. Maggiori costi per analisi effettuate sino a settembre 2022 su vari parametri per controllo proliferazione algale negli invasi, pozzi usati in emergenza (Sant'Anna, Burano), analisi su acqua confertita con autobotti, potabilizzatori usati come fonte integrativa in caso di deficit idrico (Pole, Borgheria) </t>
  </si>
  <si>
    <t>Realizzazione nuova condotta idrica per interconnessione al fine di evitare l'uso delle autobotti. L'intervento si rende necessario per alimentare la Centrale di Vinano nell'omonima località dalla località di Valbona entrambe nel comune di Matelica, questa integrazione idrica permetterà di sopperire la carenza della sorgente di Vinano attualmente in crisi ed integrata solo con autobotti</t>
  </si>
  <si>
    <t xml:space="preserve">
Servizio autobotti per l’integrazione delle ridotte portate addotte da rete con automezzi dei gestori del servizio idrico integrato e/o con automezzi di altre ditte. Viaggi per autobotte sino a fine ottobre 2022. ffettuati 2750 viaggi con un costo medio di € 186,29 a viaggio, per una cifra complessiva di € 5122878,45. A questa cifra è stata sottratta quella sostenuta normalmente (assumendo come anno medio il 2019) pari a € 141438,46. La differenza tra i costi complessivi sostenuti quest'anno e i costi sostenuti nel 2019 sono i costi aggiuntivi sostenuti per autobotti per fronteggiare l'emergenza siccità del 2022 = € 5122878,45 - € 141438,46 = € 370849,99 v IVA 22% = € 452436,99. I Comuni interessati dai viaggi con autobotte sono stati n. 41 (Acqualagna, Apecchio, Belforte all'Isauro, Borgopace, Cagli, cantiano, Carpegna, Cartoceto, Colli al Metauro, Fermignano, Fossombrone, Frontino, Frontone, Gabicce Mare, Gradara, Isola del Piano, Lunano, Macerata Feltria, Mercatello sul Metauro, Mercatino Conca, Mombaroccio, Mondavio, Monte Cerignone, Monte Grimano, Montecalvo in Foglia, Montefelcino, Peglio, Pergola, Pesaro, Petriano, Piandimeleto, Piobbico, Sant'Ippolito, Sassocorvaro-Auditore, Sassofeltrio, Serra Sant'Abbondio, Tavoleto, Tavullia, Terre Roveresche, Urbania, Urbino, Vallefoglia)
</t>
  </si>
  <si>
    <t>Spese per affidamento a ditta esterna delle manovre di chiusura manuale in loco dei serbatoi al fine di turnare l'approvvigionamento idrico in caso di deficit di risorsa disponibile egarantire un quantitativo minimo di fornitura alle utenze</t>
  </si>
  <si>
    <t>Attivazione nuove captazioni. Ai fini della razionalizzazione dell’approvvigionamento idrico di Morrovalle si prevede di modificare il sistema di adduzione, dismettere la vecchia centrale di Via Pascoli e realizzare un nuovo campo pozzi in località Sarrocciano di Corridonia (potenzialità prevista: 60 l/s; costo complessivo presunto 1.250.000 euro): come misura emergenziale e agevolmente attuabile in tempi brevi si prevede la realizzazione di un nuovo pozzo nella centrale di Campoleone (o centrale nuova) per un aumento di disponibilità di circa 13 l/s.</t>
  </si>
  <si>
    <t xml:space="preserve">COMUNE DI PIEVE TORINA - Valli Varanensi S.r.l. </t>
  </si>
  <si>
    <t>CUP       D34H20001640005
CIG        9371314CF2</t>
  </si>
  <si>
    <t>Rifornimento acqua con autobotti. Importi spesi nel 2022</t>
  </si>
  <si>
    <t>Marche Multiservizi S.p.A.</t>
  </si>
  <si>
    <t>Ambito Territoriale</t>
  </si>
  <si>
    <t>Attuatore</t>
  </si>
  <si>
    <t>Numero Progressivo</t>
  </si>
  <si>
    <t>Codice Identificativo Intervento</t>
  </si>
  <si>
    <t>Spesa sostenuta nel 2022</t>
  </si>
  <si>
    <t>Spese sostenute nel 2022</t>
  </si>
  <si>
    <t>Spesa sostenuta nel 2022 per l'attivazione del servizio</t>
  </si>
  <si>
    <t>Contrattualizzazione del servizio, da attivare immediatamente in caso di necessità, per garantire:
- disponibilità di almento n. 2 autobotti (da 10 a 30 mc), da posizionare all'evenienza in punti strategici del territorio individuati in collaborazione con i Comuni;
- rifornimento delle autobotti tramite un terzo autocarro;
- l'impego di n. 4 cisterne a disposizione del gestore e la distribuzione di acqua imbustata presso le utenze sensibili.
I servizi indicati si intendono "immediati" in quanto attivabili all'evenienza.</t>
  </si>
  <si>
    <t>Distribuzione risorsa idrica in emergenza con autobotti. Per far fronte a criticità localizzate nel Comune di Apiro correlate alle presenze turistiche nei mesi estivi. Si è considerato un costo medio unitario di 300,00 €/autobotte.</t>
  </si>
  <si>
    <t>Spesa sostenuta nel 2022 (II semestre)</t>
  </si>
  <si>
    <t>Distribuzione risorsa idrica in emergenza con autobotti. Importo valutato in base all’esperienza pregressa, con riferimento ad annate nelle quali sono stati necessari numerosi trasporti, tenendo conto che il costo medio di un trasporto si aggira sui 150,00 euro, variabile in funzione della distanza dal punto di approvvigionamento a quello di destinazione della fornitura. Pertanto si è considerato un costo medio unitario di 150,00 €/autobotte per un numero complessivo di viaggi pari a 100</t>
  </si>
  <si>
    <t>EI2022-RM-ATO1_1</t>
  </si>
  <si>
    <t>EI2022-RM-ATO1_2</t>
  </si>
  <si>
    <t>EI2022-RM-ATO1_3</t>
  </si>
  <si>
    <t>EI2022-RM-ATO2_1</t>
  </si>
  <si>
    <t>EI2022-RM-ATO2_2</t>
  </si>
  <si>
    <t>EI2022-RM-ATO3_1</t>
  </si>
  <si>
    <t>EI2022-RM-ATO3_2</t>
  </si>
  <si>
    <t>EI2022-RM-ATO3_3</t>
  </si>
  <si>
    <t>EI2022-RM-ATO3_4</t>
  </si>
  <si>
    <t>EI2022-RM-ATO3_5</t>
  </si>
  <si>
    <t>EI2022-RM-ATO3_6</t>
  </si>
  <si>
    <t>EI2022-RM-ATO3_7</t>
  </si>
  <si>
    <t>EI2022-RM-ATO3_8</t>
  </si>
  <si>
    <t>EI2022-RM-ATO3_9</t>
  </si>
  <si>
    <t>EI2022-RM-ATO3_10</t>
  </si>
  <si>
    <t>EI2022-RM-ATO3_11</t>
  </si>
  <si>
    <t>EI2022-RM-ATO3_12</t>
  </si>
  <si>
    <t>EI2022-RM-ATO3_13</t>
  </si>
  <si>
    <t>EI2022-RM-ATO5_1</t>
  </si>
  <si>
    <t>EI2022-RM-ATO5_2</t>
  </si>
  <si>
    <t>Di norma il gestore CIIP non effettua chiusure sulle condotte in uscita dai serbatoi di accumulo distribuiti sul territorio; tale attività viene attuata solo come "estrema ratio" in caso di rilevante siccità al fine di garantire un’equa distribuzione della risorsa idrica disponibile. La rete del Gestore CIIP è fortemente interconnessa e le eventuali carenze idriche si verificano nei serbatoi terminali della rete che spesso hanno volumetrie anche oltre i 1000 mc, per cui i rifornimenti con autobotti (con volumetrie massime di 30mc) risultano dal punto di vista tecnico-economico assolutamente non convenienti e poco efficaci; è per tale motivo che il Gestore ha effettuato viaggi con autobotti solo in casi localizzati nei quali non vi sono alternative. L'attività viene affidata a ditte sterne che effettuano le operazioni di chisura e riapertura "in loco". L'attività di chiusura serbatoi è stata effettuata negli anni 2007 e 2012 (anni di crisi idrica) mentre non è mai stata attuata nei restanti anni; da fine 2017-inizio 2018 (a seguito del sisma 2016 e della crisi idrica del 2017) la grave carenza idrica che ha interessato il territorio dell'ATO 5 ha costretto il gestore a riattivare le chiusure notturne di alcuni serbatoi al fine di garantire il quantitativo minimo di fornitura alle utenze; le condizioni sono peggiorate negli anni arrivando allo stato attuale ad un deficit di portata idrica dalle sorgenti principali di circa il 65%. Questa misura integra le altre misure eccezionali in corso con l'utilizzo al massimo degli impianti di soccorso, i prelievi straordinari di acqua da gestori limitrofi e l'utilizzo autobotti in situazioni localizzate. Spese relative ad attività effettuate nel 2022.</t>
  </si>
  <si>
    <t>COMUNE DI PIEVE TORINA</t>
  </si>
  <si>
    <t>tempistica di ultimazione prevista (data)</t>
  </si>
  <si>
    <t xml:space="preserve">Spese di consumo di carburante per l'utilizzo dell'Autobotte messa a disposizione dalla Protezione civile regionale al fine dell'approvvigionamento del serbatoio comunale. 10 Autobotti complessivamente - Consumo 30 L. di carburante al prezzo di €.1,80 </t>
  </si>
  <si>
    <t>CUP  G92E23000080006</t>
  </si>
  <si>
    <t>CUP  D22E23000120002</t>
  </si>
  <si>
    <t>Servigliano, Santa Vittoria in Matenano, Fermo, Monte Giberto, Lapedona, Ortezzano, Castorano, Spinetoli, Offida, Acquaviva Picena, Monteprandone, Grottammare, Cupramarittima, Acquasanta Terme, Spinetoli, Colli del Tronto, Roccafluvione, Ascoli Piceno, Castel di Lama, Monsampolo del Tronto, Ripatransone, S. Benedetto del Tronto, Montottone, Pedaso, Altidona</t>
  </si>
  <si>
    <t>Monteprandone, Acquaviva Picena e S. Benedetto del Tronto</t>
  </si>
  <si>
    <t xml:space="preserve">CUP non necessario in quanto si tratta di lavori svolti in economia dal personale di Viva Servizi S.p.A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</si>
</sst>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 &quot;€&quot;"/>
    <numFmt numFmtId="165" formatCode="_-* #,##0.00_-;\-* #,##0.00_-;_-* &quot;-&quot;??_-;_-@_-"/>
  </numFmts>
  <fonts count="14" x14ac:knownFonts="1">
    <font>
      <sz val="11"/>
      <color theme="1"/>
      <name val="Calibri"/>
      <family val="2"/>
      <scheme val="minor"/>
    </font>
    <font>
      <sz val="11"/>
      <color theme="1"/>
      <name val="Calibri"/>
      <family val="2"/>
      <scheme val="minor"/>
    </font>
    <font>
      <sz val="11"/>
      <color rgb="FFFF0000"/>
      <name val="Calibri"/>
      <family val="2"/>
      <scheme val="minor"/>
    </font>
    <font>
      <b/>
      <sz val="10"/>
      <name val="Calibri"/>
      <family val="2"/>
    </font>
    <font>
      <sz val="10"/>
      <color theme="1"/>
      <name val="Calibri"/>
      <family val="2"/>
      <scheme val="minor"/>
    </font>
    <font>
      <sz val="10"/>
      <name val="Calibri"/>
      <family val="2"/>
      <scheme val="minor"/>
    </font>
    <font>
      <b/>
      <i/>
      <sz val="10"/>
      <name val="Calibri"/>
      <family val="2"/>
    </font>
    <font>
      <sz val="11"/>
      <name val="Calibri"/>
      <family val="2"/>
      <scheme val="minor"/>
    </font>
    <font>
      <b/>
      <sz val="10"/>
      <color theme="1"/>
      <name val="Calibri"/>
      <family val="2"/>
      <scheme val="minor"/>
    </font>
    <font>
      <sz val="14"/>
      <color theme="1"/>
      <name val="Calibri"/>
      <family val="2"/>
      <scheme val="minor"/>
    </font>
    <font>
      <sz val="16"/>
      <color theme="1"/>
      <name val="Calibri"/>
      <family val="2"/>
      <scheme val="minor"/>
    </font>
    <font>
      <sz val="10"/>
      <color rgb="FFFF0000"/>
      <name val="Calibri"/>
      <family val="2"/>
      <scheme val="minor"/>
    </font>
    <font>
      <sz val="11"/>
      <color theme="1"/>
      <name val="Calibri Light"/>
      <family val="2"/>
    </font>
    <font>
      <sz val="10"/>
      <color theme="1"/>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165" fontId="1" fillId="0" borderId="0" applyFont="0" applyFill="0" applyBorder="0" applyAlignment="0" applyProtection="0"/>
  </cellStyleXfs>
  <cellXfs count="58">
    <xf numFmtId="0" fontId="0" fillId="0" borderId="0" xfId="0"/>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xf numFmtId="0" fontId="3"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4" fillId="0" borderId="2" xfId="0" applyFont="1" applyBorder="1" applyAlignment="1">
      <alignment horizontal="center" vertical="center" wrapText="1"/>
    </xf>
    <xf numFmtId="14" fontId="4" fillId="0" borderId="1" xfId="0" applyNumberFormat="1" applyFont="1" applyBorder="1" applyAlignment="1">
      <alignment horizontal="center" vertical="center"/>
    </xf>
    <xf numFmtId="14" fontId="4" fillId="0" borderId="1" xfId="0" applyNumberFormat="1" applyFont="1" applyFill="1" applyBorder="1" applyAlignment="1">
      <alignment horizontal="center" vertical="center"/>
    </xf>
    <xf numFmtId="1" fontId="4" fillId="0" borderId="1" xfId="0" applyNumberFormat="1" applyFont="1" applyFill="1" applyBorder="1" applyAlignment="1">
      <alignment horizontal="center" vertical="center"/>
    </xf>
    <xf numFmtId="0" fontId="4" fillId="0" borderId="1" xfId="0" quotePrefix="1" applyFont="1" applyFill="1" applyBorder="1" applyAlignment="1">
      <alignment horizontal="center" vertical="center"/>
    </xf>
    <xf numFmtId="164" fontId="4" fillId="3"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xf>
    <xf numFmtId="1" fontId="5" fillId="0" borderId="1" xfId="0" applyNumberFormat="1" applyFont="1" applyFill="1" applyBorder="1" applyAlignment="1">
      <alignment horizontal="center" vertical="center"/>
    </xf>
    <xf numFmtId="164" fontId="4" fillId="3"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0" fontId="5" fillId="0"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0" borderId="1" xfId="0" quotePrefix="1" applyFont="1" applyFill="1" applyBorder="1" applyAlignment="1">
      <alignment horizontal="center" vertical="center" wrapText="1"/>
    </xf>
    <xf numFmtId="0" fontId="4" fillId="4"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5" fillId="0" borderId="1" xfId="0" applyNumberFormat="1" applyFont="1" applyFill="1" applyBorder="1" applyAlignment="1">
      <alignment vertical="center" wrapText="1"/>
    </xf>
    <xf numFmtId="0" fontId="4" fillId="0" borderId="0" xfId="0" applyFont="1" applyFill="1" applyBorder="1" applyAlignment="1">
      <alignment vertical="center" wrapText="1"/>
    </xf>
    <xf numFmtId="164" fontId="0" fillId="0" borderId="0" xfId="0" applyNumberFormat="1"/>
    <xf numFmtId="0" fontId="3" fillId="2" borderId="2" xfId="0" applyFont="1" applyFill="1" applyBorder="1" applyAlignment="1">
      <alignment horizontal="center" vertical="center" wrapText="1"/>
    </xf>
    <xf numFmtId="17" fontId="4" fillId="0" borderId="1" xfId="0" applyNumberFormat="1" applyFont="1" applyBorder="1" applyAlignment="1">
      <alignment horizontal="center" vertical="center"/>
    </xf>
    <xf numFmtId="0" fontId="5" fillId="0" borderId="1" xfId="0" applyFont="1" applyBorder="1" applyAlignment="1">
      <alignment horizontal="center" vertical="center"/>
    </xf>
    <xf numFmtId="3" fontId="4" fillId="0" borderId="1" xfId="1" applyNumberFormat="1" applyFont="1" applyBorder="1" applyAlignment="1">
      <alignment horizontal="center" vertical="center"/>
    </xf>
    <xf numFmtId="0" fontId="0" fillId="0" borderId="0" xfId="0" applyAlignment="1">
      <alignment wrapText="1"/>
    </xf>
    <xf numFmtId="0" fontId="0" fillId="0" borderId="0" xfId="0" applyAlignment="1">
      <alignment horizontal="center" vertical="center" wrapText="1"/>
    </xf>
    <xf numFmtId="164" fontId="5" fillId="3" borderId="1" xfId="0" applyNumberFormat="1" applyFont="1" applyFill="1" applyBorder="1" applyAlignment="1">
      <alignment horizontal="center" vertical="center"/>
    </xf>
    <xf numFmtId="0" fontId="4" fillId="0" borderId="0" xfId="0" applyFont="1" applyBorder="1"/>
    <xf numFmtId="0" fontId="0" fillId="0" borderId="0" xfId="0" applyFill="1" applyAlignment="1">
      <alignment horizont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wrapText="1"/>
    </xf>
    <xf numFmtId="0" fontId="4" fillId="0" borderId="2" xfId="0" applyFont="1" applyFill="1" applyBorder="1" applyAlignment="1">
      <alignment vertical="center" wrapText="1"/>
    </xf>
    <xf numFmtId="164" fontId="5" fillId="3" borderId="1" xfId="0" applyNumberFormat="1" applyFont="1" applyFill="1" applyBorder="1" applyAlignment="1">
      <alignment horizontal="center" vertical="center" wrapText="1"/>
    </xf>
    <xf numFmtId="164" fontId="7" fillId="0" borderId="0" xfId="0" applyNumberFormat="1" applyFont="1"/>
    <xf numFmtId="0" fontId="7" fillId="0" borderId="0" xfId="0" applyFont="1"/>
    <xf numFmtId="0" fontId="8" fillId="2" borderId="1" xfId="0" applyFont="1" applyFill="1" applyBorder="1" applyAlignment="1">
      <alignment horizontal="center" vertical="center" wrapText="1"/>
    </xf>
    <xf numFmtId="0" fontId="4" fillId="0" borderId="0" xfId="0" applyFont="1" applyFill="1" applyAlignment="1">
      <alignment vertical="center" wrapText="1"/>
    </xf>
    <xf numFmtId="0" fontId="4" fillId="0" borderId="0" xfId="0" applyFont="1" applyFill="1" applyAlignment="1">
      <alignment horizontal="center" vertical="center" wrapText="1"/>
    </xf>
    <xf numFmtId="0" fontId="9" fillId="0" borderId="1" xfId="0" applyFont="1" applyBorder="1" applyAlignment="1">
      <alignment horizontal="center" vertical="center"/>
    </xf>
    <xf numFmtId="0" fontId="10" fillId="0" borderId="1" xfId="0" applyFont="1" applyBorder="1" applyAlignment="1">
      <alignment horizontal="center" vertical="center"/>
    </xf>
    <xf numFmtId="14" fontId="2" fillId="0" borderId="0" xfId="0" applyNumberFormat="1" applyFont="1"/>
    <xf numFmtId="14" fontId="11" fillId="4" borderId="1" xfId="0" applyNumberFormat="1" applyFont="1" applyFill="1" applyBorder="1" applyAlignment="1">
      <alignment horizontal="center" vertical="center"/>
    </xf>
    <xf numFmtId="14" fontId="11" fillId="4" borderId="1" xfId="0" applyNumberFormat="1" applyFont="1" applyFill="1" applyBorder="1" applyAlignment="1">
      <alignment horizontal="center" vertical="center" wrapText="1"/>
    </xf>
    <xf numFmtId="14" fontId="11" fillId="4" borderId="1" xfId="0" applyNumberFormat="1" applyFont="1" applyFill="1" applyBorder="1" applyAlignment="1">
      <alignment vertical="center" wrapText="1"/>
    </xf>
    <xf numFmtId="14" fontId="5" fillId="0" borderId="1" xfId="0" applyNumberFormat="1" applyFont="1" applyBorder="1" applyAlignment="1">
      <alignment horizontal="center" vertical="center"/>
    </xf>
    <xf numFmtId="0" fontId="13" fillId="3" borderId="1" xfId="0" applyFont="1" applyFill="1" applyBorder="1" applyAlignment="1">
      <alignment wrapText="1"/>
    </xf>
    <xf numFmtId="0" fontId="12" fillId="4" borderId="1" xfId="0" applyFont="1" applyFill="1" applyBorder="1" applyAlignment="1">
      <alignment wrapText="1"/>
    </xf>
    <xf numFmtId="0" fontId="12" fillId="4" borderId="3" xfId="0" applyFont="1" applyFill="1" applyBorder="1" applyAlignment="1">
      <alignment wrapText="1"/>
    </xf>
    <xf numFmtId="14" fontId="3" fillId="2" borderId="1" xfId="0" applyNumberFormat="1" applyFont="1" applyFill="1" applyBorder="1" applyAlignment="1">
      <alignment horizontal="center" wrapText="1"/>
    </xf>
    <xf numFmtId="0" fontId="13" fillId="3" borderId="1" xfId="0" applyFont="1" applyFill="1" applyBorder="1" applyAlignment="1">
      <alignment vertical="center" wrapText="1"/>
    </xf>
  </cellXfs>
  <cellStyles count="3">
    <cellStyle name="Migliaia 2" xfId="2" xr:uid="{E86F7761-9981-4B8E-980C-A381AB39E98A}"/>
    <cellStyle name="Normale"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DDC9A-9EDD-4C4F-9523-17E10FD6BFDD}">
  <sheetPr>
    <pageSetUpPr fitToPage="1"/>
  </sheetPr>
  <dimension ref="A2:X23"/>
  <sheetViews>
    <sheetView tabSelected="1" topLeftCell="G1" zoomScale="64" zoomScaleNormal="64" workbookViewId="0">
      <pane ySplit="2" topLeftCell="A3" activePane="bottomLeft" state="frozen"/>
      <selection pane="bottomLeft" activeCell="W14" sqref="W14"/>
    </sheetView>
  </sheetViews>
  <sheetFormatPr defaultColWidth="9.109375" defaultRowHeight="14.4" x14ac:dyDescent="0.3"/>
  <cols>
    <col min="1" max="1" width="16.33203125" customWidth="1"/>
    <col min="2" max="2" width="26.109375" bestFit="1" customWidth="1"/>
    <col min="3" max="3" width="17.88671875" customWidth="1"/>
    <col min="4" max="4" width="18.33203125" customWidth="1"/>
    <col min="5" max="5" width="17.33203125" customWidth="1"/>
    <col min="6" max="6" width="19" style="32" customWidth="1"/>
    <col min="7" max="8" width="24.33203125" customWidth="1"/>
    <col min="9" max="9" width="15" customWidth="1"/>
    <col min="10" max="10" width="13.6640625" customWidth="1"/>
    <col min="11" max="11" width="29" customWidth="1"/>
    <col min="12" max="12" width="69.109375" customWidth="1"/>
    <col min="13" max="13" width="17" bestFit="1" customWidth="1"/>
    <col min="14" max="14" width="9.33203125" customWidth="1"/>
    <col min="15" max="15" width="15" style="48" customWidth="1"/>
    <col min="16" max="16" width="15" customWidth="1"/>
    <col min="17" max="17" width="9" customWidth="1"/>
    <col min="18" max="18" width="15" bestFit="1" customWidth="1"/>
    <col min="19" max="19" width="22.6640625" customWidth="1"/>
    <col min="20" max="20" width="13.6640625" style="36" customWidth="1"/>
    <col min="21" max="21" width="61.33203125" style="33" customWidth="1"/>
    <col min="22" max="22" width="17.33203125" style="42" customWidth="1"/>
    <col min="23" max="23" width="20" customWidth="1"/>
    <col min="24" max="24" width="13.5546875" customWidth="1"/>
  </cols>
  <sheetData>
    <row r="2" spans="1:24" s="4" customFormat="1" ht="117" customHeight="1" x14ac:dyDescent="0.3">
      <c r="A2" s="43" t="s">
        <v>131</v>
      </c>
      <c r="B2" s="43" t="s">
        <v>132</v>
      </c>
      <c r="C2" s="5" t="s">
        <v>0</v>
      </c>
      <c r="D2" s="5" t="s">
        <v>1</v>
      </c>
      <c r="E2" s="5" t="s">
        <v>2</v>
      </c>
      <c r="F2" s="28" t="s">
        <v>129</v>
      </c>
      <c r="G2" s="5" t="s">
        <v>109</v>
      </c>
      <c r="H2" s="5" t="s">
        <v>130</v>
      </c>
      <c r="I2" s="5" t="s">
        <v>3</v>
      </c>
      <c r="J2" s="5" t="s">
        <v>4</v>
      </c>
      <c r="K2" s="5" t="s">
        <v>5</v>
      </c>
      <c r="L2" s="5" t="s">
        <v>94</v>
      </c>
      <c r="M2" s="5" t="s">
        <v>6</v>
      </c>
      <c r="N2" s="5" t="s">
        <v>7</v>
      </c>
      <c r="O2" s="56" t="s">
        <v>162</v>
      </c>
      <c r="P2" s="5" t="s">
        <v>8</v>
      </c>
      <c r="Q2" s="5" t="s">
        <v>9</v>
      </c>
      <c r="R2" s="5" t="s">
        <v>10</v>
      </c>
      <c r="S2" s="5" t="s">
        <v>11</v>
      </c>
      <c r="T2" s="5" t="s">
        <v>12</v>
      </c>
      <c r="U2" s="5" t="s">
        <v>92</v>
      </c>
      <c r="V2" s="5" t="s">
        <v>97</v>
      </c>
      <c r="W2" s="5" t="s">
        <v>93</v>
      </c>
    </row>
    <row r="3" spans="1:24" s="4" customFormat="1" ht="271.8" customHeight="1" x14ac:dyDescent="0.3">
      <c r="A3" s="47">
        <v>1</v>
      </c>
      <c r="B3" s="46" t="s">
        <v>140</v>
      </c>
      <c r="C3" s="6" t="s">
        <v>13</v>
      </c>
      <c r="D3" s="1" t="s">
        <v>14</v>
      </c>
      <c r="E3" s="6" t="s">
        <v>15</v>
      </c>
      <c r="F3" s="37" t="s">
        <v>16</v>
      </c>
      <c r="G3" s="6" t="s">
        <v>128</v>
      </c>
      <c r="H3" s="6" t="s">
        <v>128</v>
      </c>
      <c r="I3" s="8"/>
      <c r="J3" s="8"/>
      <c r="K3" s="1" t="s">
        <v>17</v>
      </c>
      <c r="L3" s="1" t="s">
        <v>122</v>
      </c>
      <c r="M3" s="29">
        <v>44682</v>
      </c>
      <c r="N3" s="6">
        <v>180</v>
      </c>
      <c r="O3" s="49"/>
      <c r="P3" s="6" t="s">
        <v>18</v>
      </c>
      <c r="Q3" s="6" t="s">
        <v>32</v>
      </c>
      <c r="R3" s="6" t="s">
        <v>20</v>
      </c>
      <c r="S3" s="31">
        <v>0</v>
      </c>
      <c r="T3" s="7" t="s">
        <v>21</v>
      </c>
      <c r="U3" s="1"/>
      <c r="V3" s="34">
        <v>453000</v>
      </c>
      <c r="W3" s="14"/>
    </row>
    <row r="4" spans="1:24" s="4" customFormat="1" ht="171.6" customHeight="1" x14ac:dyDescent="0.3">
      <c r="A4" s="47">
        <v>2</v>
      </c>
      <c r="B4" s="46" t="s">
        <v>141</v>
      </c>
      <c r="C4" s="7" t="s">
        <v>13</v>
      </c>
      <c r="D4" s="3" t="s">
        <v>22</v>
      </c>
      <c r="E4" s="6" t="s">
        <v>15</v>
      </c>
      <c r="F4" s="37" t="s">
        <v>16</v>
      </c>
      <c r="G4" s="6" t="s">
        <v>128</v>
      </c>
      <c r="H4" s="6" t="s">
        <v>128</v>
      </c>
      <c r="I4" s="8"/>
      <c r="J4" s="8"/>
      <c r="K4" s="1" t="s">
        <v>17</v>
      </c>
      <c r="L4" s="2" t="s">
        <v>119</v>
      </c>
      <c r="M4" s="29">
        <v>44713</v>
      </c>
      <c r="N4" s="6">
        <v>150</v>
      </c>
      <c r="O4" s="49"/>
      <c r="P4" s="6" t="s">
        <v>18</v>
      </c>
      <c r="Q4" s="6" t="s">
        <v>32</v>
      </c>
      <c r="R4" s="6" t="s">
        <v>20</v>
      </c>
      <c r="S4" s="31">
        <v>0</v>
      </c>
      <c r="T4" s="7" t="s">
        <v>21</v>
      </c>
      <c r="U4" s="1"/>
      <c r="V4" s="34">
        <v>8500</v>
      </c>
      <c r="W4" s="14"/>
    </row>
    <row r="5" spans="1:24" s="35" customFormat="1" ht="105" customHeight="1" x14ac:dyDescent="0.3">
      <c r="A5" s="47">
        <v>3</v>
      </c>
      <c r="B5" s="46" t="s">
        <v>142</v>
      </c>
      <c r="C5" s="6" t="s">
        <v>13</v>
      </c>
      <c r="D5" s="1" t="s">
        <v>14</v>
      </c>
      <c r="E5" s="6" t="s">
        <v>15</v>
      </c>
      <c r="F5" s="37" t="s">
        <v>16</v>
      </c>
      <c r="G5" s="6" t="s">
        <v>128</v>
      </c>
      <c r="H5" s="6" t="s">
        <v>128</v>
      </c>
      <c r="I5" s="8"/>
      <c r="J5" s="8"/>
      <c r="K5" s="1" t="s">
        <v>17</v>
      </c>
      <c r="L5" s="1" t="s">
        <v>120</v>
      </c>
      <c r="M5" s="29">
        <v>44713</v>
      </c>
      <c r="N5" s="6">
        <v>120</v>
      </c>
      <c r="O5" s="49"/>
      <c r="P5" s="6" t="s">
        <v>18</v>
      </c>
      <c r="Q5" s="30" t="s">
        <v>32</v>
      </c>
      <c r="R5" s="6" t="s">
        <v>20</v>
      </c>
      <c r="S5" s="31">
        <v>0</v>
      </c>
      <c r="T5" s="7" t="s">
        <v>21</v>
      </c>
      <c r="U5" s="1"/>
      <c r="V5" s="34">
        <v>20500</v>
      </c>
      <c r="W5" s="14"/>
    </row>
    <row r="6" spans="1:24" s="4" customFormat="1" ht="82.8" x14ac:dyDescent="0.3">
      <c r="A6" s="47">
        <v>4</v>
      </c>
      <c r="B6" s="46" t="s">
        <v>143</v>
      </c>
      <c r="C6" s="7" t="s">
        <v>27</v>
      </c>
      <c r="D6" s="1" t="s">
        <v>28</v>
      </c>
      <c r="E6" s="1" t="s">
        <v>29</v>
      </c>
      <c r="F6" s="9" t="s">
        <v>110</v>
      </c>
      <c r="G6" s="1" t="s">
        <v>26</v>
      </c>
      <c r="H6" s="1" t="s">
        <v>26</v>
      </c>
      <c r="I6" s="1" t="s">
        <v>29</v>
      </c>
      <c r="J6" s="1" t="s">
        <v>30</v>
      </c>
      <c r="K6" s="3" t="s">
        <v>31</v>
      </c>
      <c r="L6" s="1" t="s">
        <v>121</v>
      </c>
      <c r="M6" s="10">
        <v>44802</v>
      </c>
      <c r="N6" s="6">
        <v>180</v>
      </c>
      <c r="O6" s="52">
        <v>44974</v>
      </c>
      <c r="P6" s="6" t="s">
        <v>23</v>
      </c>
      <c r="Q6" s="7" t="s">
        <v>19</v>
      </c>
      <c r="R6" s="6" t="s">
        <v>20</v>
      </c>
      <c r="S6" s="6"/>
      <c r="T6" s="7" t="s">
        <v>33</v>
      </c>
      <c r="U6" s="3" t="s">
        <v>96</v>
      </c>
      <c r="V6" s="34">
        <v>70000</v>
      </c>
      <c r="W6" s="18" t="s">
        <v>126</v>
      </c>
    </row>
    <row r="7" spans="1:24" s="4" customFormat="1" ht="121.8" customHeight="1" x14ac:dyDescent="0.3">
      <c r="A7" s="47">
        <v>5</v>
      </c>
      <c r="B7" s="46" t="s">
        <v>144</v>
      </c>
      <c r="C7" s="7" t="s">
        <v>34</v>
      </c>
      <c r="D7" s="1" t="s">
        <v>35</v>
      </c>
      <c r="E7" s="1" t="s">
        <v>36</v>
      </c>
      <c r="F7" s="9" t="s">
        <v>110</v>
      </c>
      <c r="G7" s="1" t="s">
        <v>26</v>
      </c>
      <c r="H7" s="1" t="s">
        <v>26</v>
      </c>
      <c r="I7" s="1" t="s">
        <v>37</v>
      </c>
      <c r="J7" s="1" t="s">
        <v>38</v>
      </c>
      <c r="K7" s="3" t="s">
        <v>39</v>
      </c>
      <c r="L7" s="1" t="s">
        <v>95</v>
      </c>
      <c r="M7" s="10">
        <v>44770</v>
      </c>
      <c r="N7" s="6">
        <v>10</v>
      </c>
      <c r="O7" s="49"/>
      <c r="P7" s="6" t="s">
        <v>23</v>
      </c>
      <c r="Q7" s="7" t="s">
        <v>32</v>
      </c>
      <c r="R7" s="6" t="s">
        <v>20</v>
      </c>
      <c r="S7" s="6"/>
      <c r="T7" s="7" t="s">
        <v>33</v>
      </c>
      <c r="U7" s="1"/>
      <c r="V7" s="34">
        <v>600</v>
      </c>
      <c r="W7" s="53" t="s">
        <v>168</v>
      </c>
    </row>
    <row r="8" spans="1:24" s="4" customFormat="1" ht="102" customHeight="1" x14ac:dyDescent="0.3">
      <c r="A8" s="47">
        <v>6</v>
      </c>
      <c r="B8" s="46" t="s">
        <v>145</v>
      </c>
      <c r="C8" s="3" t="s">
        <v>27</v>
      </c>
      <c r="D8" s="3" t="s">
        <v>40</v>
      </c>
      <c r="E8" s="3" t="s">
        <v>41</v>
      </c>
      <c r="F8" s="38" t="s">
        <v>111</v>
      </c>
      <c r="G8" s="3" t="s">
        <v>43</v>
      </c>
      <c r="H8" s="3" t="s">
        <v>43</v>
      </c>
      <c r="I8" s="3" t="s">
        <v>41</v>
      </c>
      <c r="J8" s="3" t="s">
        <v>42</v>
      </c>
      <c r="K8" s="3" t="s">
        <v>44</v>
      </c>
      <c r="L8" s="3" t="s">
        <v>98</v>
      </c>
      <c r="M8" s="11">
        <v>44789</v>
      </c>
      <c r="N8" s="12">
        <v>137</v>
      </c>
      <c r="O8" s="49"/>
      <c r="P8" s="3" t="s">
        <v>18</v>
      </c>
      <c r="Q8" s="20" t="s">
        <v>32</v>
      </c>
      <c r="R8" s="7" t="s">
        <v>20</v>
      </c>
      <c r="S8" s="13" t="s">
        <v>45</v>
      </c>
      <c r="T8" s="3" t="s">
        <v>46</v>
      </c>
      <c r="U8" s="3" t="s">
        <v>134</v>
      </c>
      <c r="V8" s="34">
        <v>3400</v>
      </c>
      <c r="W8" s="14"/>
    </row>
    <row r="9" spans="1:24" s="4" customFormat="1" ht="110.4" x14ac:dyDescent="0.3">
      <c r="A9" s="47">
        <v>7</v>
      </c>
      <c r="B9" s="46" t="s">
        <v>146</v>
      </c>
      <c r="C9" s="7" t="s">
        <v>47</v>
      </c>
      <c r="D9" s="3" t="s">
        <v>48</v>
      </c>
      <c r="E9" s="7" t="s">
        <v>15</v>
      </c>
      <c r="F9" s="38" t="s">
        <v>111</v>
      </c>
      <c r="G9" s="3" t="s">
        <v>43</v>
      </c>
      <c r="H9" s="3" t="s">
        <v>43</v>
      </c>
      <c r="I9" s="3" t="s">
        <v>49</v>
      </c>
      <c r="J9" s="7"/>
      <c r="K9" s="3" t="s">
        <v>50</v>
      </c>
      <c r="L9" s="15" t="s">
        <v>136</v>
      </c>
      <c r="M9" s="16">
        <v>44805</v>
      </c>
      <c r="N9" s="17">
        <v>122</v>
      </c>
      <c r="O9" s="49"/>
      <c r="P9" s="3" t="s">
        <v>18</v>
      </c>
      <c r="Q9" s="20" t="s">
        <v>32</v>
      </c>
      <c r="R9" s="7" t="s">
        <v>20</v>
      </c>
      <c r="S9" s="13" t="s">
        <v>45</v>
      </c>
      <c r="T9" s="3" t="s">
        <v>46</v>
      </c>
      <c r="U9" s="3" t="s">
        <v>135</v>
      </c>
      <c r="V9" s="34">
        <v>3500</v>
      </c>
      <c r="W9" s="14"/>
    </row>
    <row r="10" spans="1:24" s="4" customFormat="1" ht="41.4" x14ac:dyDescent="0.3">
      <c r="A10" s="47">
        <v>8</v>
      </c>
      <c r="B10" s="46" t="s">
        <v>147</v>
      </c>
      <c r="C10" s="7" t="s">
        <v>27</v>
      </c>
      <c r="D10" s="3" t="s">
        <v>51</v>
      </c>
      <c r="E10" s="7" t="s">
        <v>15</v>
      </c>
      <c r="F10" s="38" t="s">
        <v>111</v>
      </c>
      <c r="G10" s="3" t="s">
        <v>52</v>
      </c>
      <c r="H10" s="3" t="s">
        <v>52</v>
      </c>
      <c r="I10" s="3" t="s">
        <v>53</v>
      </c>
      <c r="J10" s="7"/>
      <c r="K10" s="3" t="s">
        <v>54</v>
      </c>
      <c r="L10" s="3" t="s">
        <v>137</v>
      </c>
      <c r="M10" s="11">
        <v>44788</v>
      </c>
      <c r="N10" s="12">
        <v>138</v>
      </c>
      <c r="O10" s="49"/>
      <c r="P10" s="3" t="s">
        <v>18</v>
      </c>
      <c r="Q10" s="20" t="s">
        <v>32</v>
      </c>
      <c r="R10" s="7" t="s">
        <v>20</v>
      </c>
      <c r="S10" s="13" t="s">
        <v>45</v>
      </c>
      <c r="T10" s="3" t="s">
        <v>21</v>
      </c>
      <c r="U10" s="3" t="s">
        <v>133</v>
      </c>
      <c r="V10" s="34">
        <v>3780</v>
      </c>
      <c r="W10" s="14"/>
    </row>
    <row r="11" spans="1:24" s="4" customFormat="1" ht="82.8" x14ac:dyDescent="0.3">
      <c r="A11" s="47">
        <v>9</v>
      </c>
      <c r="B11" s="46" t="s">
        <v>148</v>
      </c>
      <c r="C11" s="7" t="s">
        <v>27</v>
      </c>
      <c r="D11" s="3" t="s">
        <v>99</v>
      </c>
      <c r="E11" s="7" t="s">
        <v>101</v>
      </c>
      <c r="F11" s="38" t="s">
        <v>111</v>
      </c>
      <c r="G11" s="3" t="s">
        <v>52</v>
      </c>
      <c r="H11" s="3" t="s">
        <v>52</v>
      </c>
      <c r="I11" s="3" t="s">
        <v>101</v>
      </c>
      <c r="J11" s="3" t="s">
        <v>100</v>
      </c>
      <c r="K11" s="3" t="s">
        <v>102</v>
      </c>
      <c r="L11" s="3" t="s">
        <v>103</v>
      </c>
      <c r="M11" s="11">
        <v>44957</v>
      </c>
      <c r="N11" s="12">
        <v>15</v>
      </c>
      <c r="O11" s="16">
        <v>44985</v>
      </c>
      <c r="P11" s="3" t="s">
        <v>18</v>
      </c>
      <c r="Q11" s="7" t="s">
        <v>19</v>
      </c>
      <c r="R11" s="7" t="s">
        <v>20</v>
      </c>
      <c r="S11" s="13"/>
      <c r="T11" s="3" t="s">
        <v>61</v>
      </c>
      <c r="U11" s="3" t="s">
        <v>104</v>
      </c>
      <c r="V11" s="34">
        <v>30000</v>
      </c>
      <c r="W11" s="14"/>
    </row>
    <row r="12" spans="1:24" s="4" customFormat="1" ht="124.2" x14ac:dyDescent="0.3">
      <c r="A12" s="47">
        <v>10</v>
      </c>
      <c r="B12" s="46" t="s">
        <v>149</v>
      </c>
      <c r="C12" s="7" t="s">
        <v>27</v>
      </c>
      <c r="D12" s="3" t="s">
        <v>57</v>
      </c>
      <c r="E12" s="3" t="s">
        <v>58</v>
      </c>
      <c r="F12" s="38" t="s">
        <v>111</v>
      </c>
      <c r="G12" s="3" t="s">
        <v>52</v>
      </c>
      <c r="H12" s="3" t="s">
        <v>52</v>
      </c>
      <c r="I12" s="19" t="s">
        <v>58</v>
      </c>
      <c r="J12" s="19" t="s">
        <v>59</v>
      </c>
      <c r="K12" s="15" t="s">
        <v>60</v>
      </c>
      <c r="L12" s="15" t="s">
        <v>124</v>
      </c>
      <c r="M12" s="16">
        <v>44986</v>
      </c>
      <c r="N12" s="17">
        <v>40</v>
      </c>
      <c r="O12" s="16">
        <v>45061</v>
      </c>
      <c r="P12" s="15" t="s">
        <v>23</v>
      </c>
      <c r="Q12" s="20" t="s">
        <v>24</v>
      </c>
      <c r="R12" s="20" t="s">
        <v>20</v>
      </c>
      <c r="S12" s="12" t="s">
        <v>45</v>
      </c>
      <c r="T12" s="3" t="s">
        <v>61</v>
      </c>
      <c r="U12" s="1"/>
      <c r="V12" s="34">
        <v>50000</v>
      </c>
      <c r="W12" s="57" t="s">
        <v>164</v>
      </c>
      <c r="X12" s="44"/>
    </row>
    <row r="13" spans="1:24" s="4" customFormat="1" ht="110.25" customHeight="1" x14ac:dyDescent="0.3">
      <c r="A13" s="47">
        <v>11</v>
      </c>
      <c r="B13" s="46" t="s">
        <v>150</v>
      </c>
      <c r="C13" s="7" t="s">
        <v>27</v>
      </c>
      <c r="D13" s="3" t="s">
        <v>55</v>
      </c>
      <c r="E13" s="7" t="s">
        <v>15</v>
      </c>
      <c r="F13" s="38" t="s">
        <v>111</v>
      </c>
      <c r="G13" s="3" t="s">
        <v>56</v>
      </c>
      <c r="H13" s="3" t="s">
        <v>56</v>
      </c>
      <c r="I13" s="3" t="s">
        <v>49</v>
      </c>
      <c r="J13" s="7"/>
      <c r="K13" s="3" t="s">
        <v>54</v>
      </c>
      <c r="L13" s="3" t="s">
        <v>139</v>
      </c>
      <c r="M13" s="11">
        <v>44743</v>
      </c>
      <c r="N13" s="12">
        <v>60</v>
      </c>
      <c r="O13" s="49"/>
      <c r="P13" s="3" t="s">
        <v>18</v>
      </c>
      <c r="Q13" s="20" t="s">
        <v>32</v>
      </c>
      <c r="R13" s="7" t="s">
        <v>20</v>
      </c>
      <c r="S13" s="13" t="s">
        <v>45</v>
      </c>
      <c r="T13" s="3" t="s">
        <v>46</v>
      </c>
      <c r="U13" s="3" t="s">
        <v>138</v>
      </c>
      <c r="V13" s="40">
        <v>15000</v>
      </c>
      <c r="W13" s="18"/>
    </row>
    <row r="14" spans="1:24" s="4" customFormat="1" ht="276" x14ac:dyDescent="0.3">
      <c r="A14" s="47">
        <v>12</v>
      </c>
      <c r="B14" s="46" t="s">
        <v>151</v>
      </c>
      <c r="C14" s="20" t="s">
        <v>27</v>
      </c>
      <c r="D14" s="15" t="s">
        <v>62</v>
      </c>
      <c r="E14" s="20" t="s">
        <v>63</v>
      </c>
      <c r="F14" s="38" t="s">
        <v>111</v>
      </c>
      <c r="G14" s="15" t="s">
        <v>56</v>
      </c>
      <c r="H14" s="15" t="s">
        <v>56</v>
      </c>
      <c r="I14" s="21" t="s">
        <v>63</v>
      </c>
      <c r="J14" s="20"/>
      <c r="K14" s="15" t="s">
        <v>64</v>
      </c>
      <c r="L14" s="15" t="s">
        <v>118</v>
      </c>
      <c r="M14" s="16">
        <v>45015</v>
      </c>
      <c r="N14" s="17">
        <v>90</v>
      </c>
      <c r="O14" s="16">
        <v>45107</v>
      </c>
      <c r="P14" s="15" t="s">
        <v>23</v>
      </c>
      <c r="Q14" s="20" t="s">
        <v>24</v>
      </c>
      <c r="R14" s="20" t="s">
        <v>25</v>
      </c>
      <c r="S14" s="22"/>
      <c r="T14" s="3" t="s">
        <v>61</v>
      </c>
      <c r="U14" s="1" t="s">
        <v>105</v>
      </c>
      <c r="V14" s="34">
        <v>25000</v>
      </c>
      <c r="W14" s="57" t="s">
        <v>165</v>
      </c>
      <c r="X14" s="45"/>
    </row>
    <row r="15" spans="1:24" s="4" customFormat="1" ht="82.8" x14ac:dyDescent="0.3">
      <c r="A15" s="47">
        <v>13</v>
      </c>
      <c r="B15" s="46" t="s">
        <v>152</v>
      </c>
      <c r="C15" s="1" t="s">
        <v>27</v>
      </c>
      <c r="D15" s="1" t="s">
        <v>65</v>
      </c>
      <c r="E15" s="1" t="s">
        <v>66</v>
      </c>
      <c r="F15" s="38" t="s">
        <v>111</v>
      </c>
      <c r="G15" s="1" t="s">
        <v>125</v>
      </c>
      <c r="H15" s="1" t="s">
        <v>161</v>
      </c>
      <c r="I15" s="23" t="s">
        <v>68</v>
      </c>
      <c r="J15" s="1" t="s">
        <v>67</v>
      </c>
      <c r="K15" s="1" t="s">
        <v>69</v>
      </c>
      <c r="L15" s="1" t="s">
        <v>116</v>
      </c>
      <c r="M15" s="24">
        <v>44682</v>
      </c>
      <c r="N15" s="3">
        <v>180</v>
      </c>
      <c r="O15" s="50"/>
      <c r="P15" s="3" t="s">
        <v>18</v>
      </c>
      <c r="Q15" s="3" t="s">
        <v>32</v>
      </c>
      <c r="R15" s="3" t="s">
        <v>20</v>
      </c>
      <c r="S15" s="3">
        <v>0</v>
      </c>
      <c r="T15" s="3" t="s">
        <v>21</v>
      </c>
      <c r="U15" s="1"/>
      <c r="V15" s="34">
        <v>18300</v>
      </c>
      <c r="W15" s="14"/>
    </row>
    <row r="16" spans="1:24" s="4" customFormat="1" ht="138" x14ac:dyDescent="0.3">
      <c r="A16" s="47">
        <v>14</v>
      </c>
      <c r="B16" s="46" t="s">
        <v>153</v>
      </c>
      <c r="C16" s="2" t="s">
        <v>27</v>
      </c>
      <c r="D16" s="2" t="s">
        <v>70</v>
      </c>
      <c r="E16" s="2" t="s">
        <v>71</v>
      </c>
      <c r="F16" s="38" t="s">
        <v>111</v>
      </c>
      <c r="G16" s="2" t="s">
        <v>73</v>
      </c>
      <c r="H16" s="2" t="s">
        <v>73</v>
      </c>
      <c r="I16" s="21" t="s">
        <v>74</v>
      </c>
      <c r="J16" s="2" t="s">
        <v>72</v>
      </c>
      <c r="K16" s="2" t="s">
        <v>75</v>
      </c>
      <c r="L16" s="2" t="s">
        <v>117</v>
      </c>
      <c r="M16" s="24">
        <v>44713</v>
      </c>
      <c r="N16" s="3">
        <v>150</v>
      </c>
      <c r="O16" s="50"/>
      <c r="P16" s="15" t="s">
        <v>18</v>
      </c>
      <c r="Q16" s="15" t="s">
        <v>32</v>
      </c>
      <c r="R16" s="15" t="s">
        <v>20</v>
      </c>
      <c r="S16" s="15">
        <v>0</v>
      </c>
      <c r="T16" s="15" t="s">
        <v>21</v>
      </c>
      <c r="U16" s="1"/>
      <c r="V16" s="34">
        <v>21000</v>
      </c>
      <c r="W16" s="14"/>
    </row>
    <row r="17" spans="1:24" s="4" customFormat="1" ht="55.2" x14ac:dyDescent="0.3">
      <c r="A17" s="47">
        <v>15</v>
      </c>
      <c r="B17" s="46" t="s">
        <v>154</v>
      </c>
      <c r="C17" s="1" t="s">
        <v>27</v>
      </c>
      <c r="D17" s="1" t="s">
        <v>76</v>
      </c>
      <c r="E17" s="1" t="s">
        <v>77</v>
      </c>
      <c r="F17" s="38" t="s">
        <v>111</v>
      </c>
      <c r="G17" s="1" t="s">
        <v>78</v>
      </c>
      <c r="H17" s="1" t="s">
        <v>78</v>
      </c>
      <c r="I17" s="23" t="s">
        <v>79</v>
      </c>
      <c r="J17" s="1" t="s">
        <v>80</v>
      </c>
      <c r="K17" s="1" t="s">
        <v>81</v>
      </c>
      <c r="L17" s="1" t="s">
        <v>115</v>
      </c>
      <c r="M17" s="11">
        <v>44819</v>
      </c>
      <c r="N17" s="3">
        <v>75</v>
      </c>
      <c r="O17" s="50"/>
      <c r="P17" s="3" t="s">
        <v>18</v>
      </c>
      <c r="Q17" s="7" t="s">
        <v>32</v>
      </c>
      <c r="R17" s="3" t="s">
        <v>20</v>
      </c>
      <c r="S17" s="3" t="s">
        <v>82</v>
      </c>
      <c r="T17" s="15" t="s">
        <v>21</v>
      </c>
      <c r="U17" s="1"/>
      <c r="V17" s="34">
        <v>1350</v>
      </c>
      <c r="W17" s="14"/>
    </row>
    <row r="18" spans="1:24" s="4" customFormat="1" ht="55.2" x14ac:dyDescent="0.3">
      <c r="A18" s="47">
        <v>16</v>
      </c>
      <c r="B18" s="46" t="s">
        <v>155</v>
      </c>
      <c r="C18" s="1" t="s">
        <v>27</v>
      </c>
      <c r="D18" s="1" t="s">
        <v>76</v>
      </c>
      <c r="E18" s="1" t="s">
        <v>83</v>
      </c>
      <c r="F18" s="38" t="s">
        <v>111</v>
      </c>
      <c r="G18" s="1" t="s">
        <v>78</v>
      </c>
      <c r="H18" s="1" t="s">
        <v>78</v>
      </c>
      <c r="I18" s="23" t="s">
        <v>79</v>
      </c>
      <c r="J18" s="1" t="s">
        <v>84</v>
      </c>
      <c r="K18" s="1" t="s">
        <v>81</v>
      </c>
      <c r="L18" s="1" t="s">
        <v>114</v>
      </c>
      <c r="M18" s="11">
        <v>44819</v>
      </c>
      <c r="N18" s="3">
        <v>75</v>
      </c>
      <c r="O18" s="50"/>
      <c r="P18" s="3" t="s">
        <v>18</v>
      </c>
      <c r="Q18" s="7" t="s">
        <v>32</v>
      </c>
      <c r="R18" s="3" t="s">
        <v>20</v>
      </c>
      <c r="S18" s="3" t="s">
        <v>82</v>
      </c>
      <c r="T18" s="15" t="s">
        <v>21</v>
      </c>
      <c r="U18" s="1"/>
      <c r="V18" s="34">
        <v>1080</v>
      </c>
      <c r="W18" s="14"/>
    </row>
    <row r="19" spans="1:24" s="4" customFormat="1" ht="55.2" x14ac:dyDescent="0.3">
      <c r="A19" s="47">
        <v>17</v>
      </c>
      <c r="B19" s="46" t="s">
        <v>156</v>
      </c>
      <c r="C19" s="1" t="s">
        <v>27</v>
      </c>
      <c r="D19" s="1" t="s">
        <v>76</v>
      </c>
      <c r="E19" s="1" t="s">
        <v>85</v>
      </c>
      <c r="F19" s="38" t="s">
        <v>111</v>
      </c>
      <c r="G19" s="1" t="s">
        <v>78</v>
      </c>
      <c r="H19" s="1" t="s">
        <v>78</v>
      </c>
      <c r="I19" s="23" t="s">
        <v>79</v>
      </c>
      <c r="J19" s="1" t="s">
        <v>86</v>
      </c>
      <c r="K19" s="1" t="s">
        <v>81</v>
      </c>
      <c r="L19" s="1" t="s">
        <v>163</v>
      </c>
      <c r="M19" s="11">
        <v>44819</v>
      </c>
      <c r="N19" s="3">
        <v>75</v>
      </c>
      <c r="O19" s="50"/>
      <c r="P19" s="3" t="s">
        <v>18</v>
      </c>
      <c r="Q19" s="7" t="s">
        <v>32</v>
      </c>
      <c r="R19" s="3" t="s">
        <v>20</v>
      </c>
      <c r="S19" s="3" t="s">
        <v>82</v>
      </c>
      <c r="T19" s="15" t="s">
        <v>21</v>
      </c>
      <c r="U19" s="1"/>
      <c r="V19" s="34">
        <v>540</v>
      </c>
      <c r="W19" s="14"/>
    </row>
    <row r="20" spans="1:24" s="4" customFormat="1" ht="55.2" x14ac:dyDescent="0.3">
      <c r="A20" s="47">
        <v>18</v>
      </c>
      <c r="B20" s="46" t="s">
        <v>157</v>
      </c>
      <c r="C20" s="1" t="s">
        <v>27</v>
      </c>
      <c r="D20" s="1" t="s">
        <v>76</v>
      </c>
      <c r="E20" s="1" t="s">
        <v>87</v>
      </c>
      <c r="F20" s="38" t="s">
        <v>111</v>
      </c>
      <c r="G20" s="1" t="s">
        <v>78</v>
      </c>
      <c r="H20" s="1" t="s">
        <v>78</v>
      </c>
      <c r="I20" s="23" t="s">
        <v>79</v>
      </c>
      <c r="J20" s="1" t="s">
        <v>88</v>
      </c>
      <c r="K20" s="1" t="s">
        <v>81</v>
      </c>
      <c r="L20" s="1" t="s">
        <v>113</v>
      </c>
      <c r="M20" s="11">
        <v>44819</v>
      </c>
      <c r="N20" s="3">
        <v>75</v>
      </c>
      <c r="O20" s="50"/>
      <c r="P20" s="3" t="s">
        <v>18</v>
      </c>
      <c r="Q20" s="7" t="s">
        <v>32</v>
      </c>
      <c r="R20" s="3" t="s">
        <v>20</v>
      </c>
      <c r="S20" s="3" t="s">
        <v>82</v>
      </c>
      <c r="T20" s="15" t="s">
        <v>21</v>
      </c>
      <c r="U20" s="1"/>
      <c r="V20" s="34">
        <v>450</v>
      </c>
      <c r="W20" s="14"/>
    </row>
    <row r="21" spans="1:24" s="26" customFormat="1" ht="352.8" customHeight="1" x14ac:dyDescent="0.3">
      <c r="A21" s="47">
        <v>19</v>
      </c>
      <c r="B21" s="46" t="s">
        <v>158</v>
      </c>
      <c r="C21" s="19" t="s">
        <v>90</v>
      </c>
      <c r="D21" s="54" t="s">
        <v>166</v>
      </c>
      <c r="E21" s="19" t="s">
        <v>15</v>
      </c>
      <c r="F21" s="39" t="s">
        <v>112</v>
      </c>
      <c r="G21" s="19" t="s">
        <v>91</v>
      </c>
      <c r="H21" s="19" t="s">
        <v>91</v>
      </c>
      <c r="I21" s="19" t="s">
        <v>107</v>
      </c>
      <c r="J21" s="19"/>
      <c r="K21" s="19" t="s">
        <v>108</v>
      </c>
      <c r="L21" s="19" t="s">
        <v>123</v>
      </c>
      <c r="M21" s="25">
        <v>44795</v>
      </c>
      <c r="N21" s="19">
        <v>130</v>
      </c>
      <c r="O21" s="51"/>
      <c r="P21" s="19" t="s">
        <v>18</v>
      </c>
      <c r="Q21" s="15" t="s">
        <v>32</v>
      </c>
      <c r="R21" s="3" t="s">
        <v>20</v>
      </c>
      <c r="S21" s="19" t="s">
        <v>20</v>
      </c>
      <c r="T21" s="3" t="s">
        <v>21</v>
      </c>
      <c r="U21" s="3" t="s">
        <v>160</v>
      </c>
      <c r="V21" s="40">
        <v>87000</v>
      </c>
      <c r="W21" s="18"/>
    </row>
    <row r="22" spans="1:24" s="26" customFormat="1" ht="102" customHeight="1" x14ac:dyDescent="0.3">
      <c r="A22" s="47">
        <v>20</v>
      </c>
      <c r="B22" s="46" t="s">
        <v>159</v>
      </c>
      <c r="C22" s="19" t="s">
        <v>90</v>
      </c>
      <c r="D22" s="55" t="s">
        <v>167</v>
      </c>
      <c r="E22" s="19"/>
      <c r="F22" s="39" t="s">
        <v>112</v>
      </c>
      <c r="G22" s="19" t="s">
        <v>91</v>
      </c>
      <c r="H22" s="19" t="s">
        <v>91</v>
      </c>
      <c r="I22" s="19" t="s">
        <v>106</v>
      </c>
      <c r="J22" s="19"/>
      <c r="K22" s="19" t="s">
        <v>89</v>
      </c>
      <c r="L22" s="19" t="s">
        <v>127</v>
      </c>
      <c r="M22" s="25">
        <v>44795</v>
      </c>
      <c r="N22" s="19">
        <v>130</v>
      </c>
      <c r="O22" s="51"/>
      <c r="P22" s="19" t="s">
        <v>18</v>
      </c>
      <c r="Q22" s="15" t="s">
        <v>32</v>
      </c>
      <c r="R22" s="3" t="s">
        <v>20</v>
      </c>
      <c r="S22" s="19"/>
      <c r="T22" s="3" t="s">
        <v>21</v>
      </c>
      <c r="U22" s="3"/>
      <c r="V22" s="40">
        <v>13000</v>
      </c>
      <c r="W22" s="18"/>
    </row>
    <row r="23" spans="1:24" x14ac:dyDescent="0.3">
      <c r="V23" s="41">
        <f>SUM(V3:V22)</f>
        <v>826000</v>
      </c>
      <c r="W23" s="27"/>
      <c r="X23" s="27"/>
    </row>
  </sheetData>
  <pageMargins left="0.7" right="0.7" top="0.75" bottom="0.75" header="0.3" footer="0.3"/>
  <pageSetup paperSize="8" scale="3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Piano Interventi per DPCN</vt:lpstr>
    </vt:vector>
  </TitlesOfParts>
  <Company>Regione Marche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Antonella Bocchino</dc:creator>
  <cp:lastModifiedBy>Antonella Bocchino</cp:lastModifiedBy>
  <cp:lastPrinted>2023-05-04T15:27:21Z</cp:lastPrinted>
  <dcterms:created xsi:type="dcterms:W3CDTF">2023-01-12T16:45:56Z</dcterms:created>
  <dcterms:modified xsi:type="dcterms:W3CDTF">2023-05-04T16:23:54Z</dcterms:modified>
</cp:coreProperties>
</file>